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0C8CB622-005C-4DA8-A018-9F3602460DB9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Prosinac 2025" sheetId="1" r:id="rId1"/>
  </sheets>
  <definedNames>
    <definedName name="_xlnm.Print_Area" localSheetId="0">'Prosinac 2025'!$A$1:$J$62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A61" i="1"/>
  <c r="B62" i="1" s="1"/>
  <c r="G36" i="1" l="1"/>
  <c r="G49" i="1" s="1"/>
</calcChain>
</file>

<file path=xl/sharedStrings.xml><?xml version="1.0" encoding="utf-8"?>
<sst xmlns="http://schemas.openxmlformats.org/spreadsheetml/2006/main" count="146" uniqueCount="86">
  <si>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</si>
  <si>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</si>
  <si>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</si>
  <si>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</si>
  <si>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</si>
  <si>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</si>
  <si>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</si>
  <si>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</si>
  <si>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</si>
  <si>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</si>
  <si>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</si>
  <si>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</si>
  <si>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</si>
  <si>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</si>
  <si>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</si>
  <si>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</si>
  <si>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</si>
  <si>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</si>
  <si>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</si>
  <si>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</si>
  <si>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</si>
  <si>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</si>
  <si>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</si>
  <si>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</si>
  <si>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</si>
  <si>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</si>
  <si>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ČISTOĆA</t>
  </si>
  <si>
    <t>38812451417</t>
  </si>
  <si>
    <t>IN REBUS d.o.o.</t>
  </si>
  <si>
    <t>91591564577</t>
  </si>
  <si>
    <t>3238-Računalne usluge</t>
  </si>
  <si>
    <t>AP-SPLIT d.o.o.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</si>
  <si>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</si>
  <si>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</si>
  <si>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</si>
  <si>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</si>
  <si>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</si>
  <si>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</si>
  <si>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</si>
  <si>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OPTIMUS LAB d.o.o.</t>
  </si>
  <si>
    <t>ČAKOVEC</t>
  </si>
  <si>
    <t>GRAD SPLIT</t>
  </si>
  <si>
    <t>3227-Službena, radna i zaštitna odjeća i obuća</t>
  </si>
  <si>
    <t>SESVETE</t>
  </si>
  <si>
    <t>3224-Materijal i dijelovi za tekuće i investicijsko održavanje</t>
  </si>
  <si>
    <t>HERCEGOVA TRGOVINA d.o.o.</t>
  </si>
  <si>
    <t>Z-el d.o.o.</t>
  </si>
  <si>
    <t>3225-Sitan inventar</t>
  </si>
  <si>
    <t>LJEKARNE SPLITSKO- DALMATINSKE ŽUPANIJE</t>
  </si>
  <si>
    <t>DUGOPOLJE</t>
  </si>
  <si>
    <t>3299-Ostali nespomenuti rashodi poslovanja</t>
  </si>
  <si>
    <t>3232-Usluge tekućeg i investicijskog održavanja</t>
  </si>
  <si>
    <t>ŠKARE TRADE d.o.o.</t>
  </si>
  <si>
    <t>74228338976</t>
  </si>
  <si>
    <t>AVITEH d.o.o</t>
  </si>
  <si>
    <t>SHIRTS and MORE d.o.o.</t>
  </si>
  <si>
    <t>PODSTRANA</t>
  </si>
  <si>
    <t>KONZUM d.o.o.</t>
  </si>
  <si>
    <t>G.D. DIZAJN , obrt</t>
  </si>
  <si>
    <t>TEHNO-MAG d.o.o.</t>
  </si>
  <si>
    <t>3213- Stručno usavršavanje zaposlenika</t>
  </si>
  <si>
    <t>00710899853.</t>
  </si>
  <si>
    <t>BANKO TRGOVINA j.d.o.o.</t>
  </si>
  <si>
    <t>TORAL d.o.o.</t>
  </si>
  <si>
    <t>SVETA NEDJELJA</t>
  </si>
  <si>
    <t>SANTA DOMENICA d.o.o.</t>
  </si>
  <si>
    <t>BAUHAUS d.d.</t>
  </si>
  <si>
    <t>37219-Ostale naknade iz proračuna u novcu</t>
  </si>
  <si>
    <t>ACQUISTIUM MAGNUM d.o.o.</t>
  </si>
  <si>
    <t>INFORMACIJE O TROŠENJU SREDSTAVA ZA PROSINAC 2025. GODINE</t>
  </si>
  <si>
    <t>00278260010.</t>
  </si>
  <si>
    <t>TOMMY d.o.o.</t>
  </si>
  <si>
    <t>IKEA Hrvatska d.o.o.</t>
  </si>
  <si>
    <t>3293-Reprezentacija</t>
  </si>
  <si>
    <t>06581661002.</t>
  </si>
  <si>
    <t>PIVNICA BABILON</t>
  </si>
  <si>
    <t>4223- Oprema za zaštitu i održavanje</t>
  </si>
  <si>
    <t>KATARINA ZRINSKI d.o.o.</t>
  </si>
  <si>
    <t>4241- Knjige</t>
  </si>
  <si>
    <t>VARAŽDIN</t>
  </si>
  <si>
    <t>BENDIĆ PAPIR d.o.o.</t>
  </si>
  <si>
    <t>38644175459.</t>
  </si>
  <si>
    <t>RESTORAN STARI MORNAR</t>
  </si>
  <si>
    <t>FLOA d.o.o.</t>
  </si>
  <si>
    <t>LONČAR d.o.o.</t>
  </si>
  <si>
    <t>DIAGRAM 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</si>
</sst>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4" fontId="3" fillId="3" borderId="3" xfId="1" applyNumberFormat="1" applyFont="1" applyFill="1" applyBorder="1" applyAlignment="1">
      <alignment horizontal="center"/>
    </xf>
    <xf numFmtId="4" fontId="3" fillId="3" borderId="4" xfId="1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left" wrapText="1"/>
    </xf>
    <xf numFmtId="0" fontId="6" fillId="3" borderId="21" xfId="0" applyFont="1" applyFill="1" applyBorder="1" applyAlignment="1">
      <alignment horizontal="left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4" fontId="6" fillId="3" borderId="22" xfId="0" applyNumberFormat="1" applyFont="1" applyFill="1" applyBorder="1" applyAlignment="1">
      <alignment horizontal="center"/>
    </xf>
    <xf numFmtId="4" fontId="6" fillId="3" borderId="23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4" fontId="3" fillId="3" borderId="19" xfId="0" applyNumberFormat="1" applyFont="1" applyFill="1" applyBorder="1" applyAlignment="1">
      <alignment horizontal="center" wrapText="1"/>
    </xf>
    <xf numFmtId="4" fontId="3" fillId="3" borderId="20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workbookViewId="0">
      <selection activeCell="A61" sqref="A61:B61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51" t="s">
        <v>0</v>
      </c>
      <c r="B1" s="51"/>
      <c r="C1" s="51"/>
      <c r="D1" s="51"/>
      <c r="E1" s="4"/>
      <c r="F1" s="5"/>
      <c r="G1" s="5"/>
      <c r="H1" s="5"/>
      <c r="I1" s="5"/>
      <c r="J1" s="5"/>
    </row>
    <row r="2" spans="1:13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3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3">
      <c r="A5" s="62" t="s">
        <v>69</v>
      </c>
      <c r="B5" s="62"/>
      <c r="C5" s="62"/>
      <c r="D5" s="62"/>
      <c r="E5" s="62"/>
      <c r="F5" s="62"/>
      <c r="G5" s="62"/>
      <c r="H5" s="62"/>
      <c r="I5" s="62"/>
      <c r="J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69"/>
      <c r="J6" s="69"/>
    </row>
    <row r="7" spans="1:13" ht="15" thickBot="1" x14ac:dyDescent="0.35">
      <c r="A7" s="69" t="s">
        <v>8</v>
      </c>
      <c r="B7" s="69"/>
      <c r="C7" s="5"/>
      <c r="D7" s="5"/>
      <c r="E7" s="5"/>
      <c r="F7" s="5"/>
      <c r="G7" s="5"/>
      <c r="H7" s="5"/>
      <c r="I7" s="7"/>
      <c r="J7" s="7"/>
    </row>
    <row r="8" spans="1:13" ht="15" customHeight="1" x14ac:dyDescent="0.3">
      <c r="A8" s="52" t="s">
        <v>3</v>
      </c>
      <c r="B8" s="53"/>
      <c r="C8" s="65" t="s">
        <v>4</v>
      </c>
      <c r="D8" s="65"/>
      <c r="E8" s="65" t="s">
        <v>5</v>
      </c>
      <c r="F8" s="65"/>
      <c r="G8" s="53" t="s">
        <v>6</v>
      </c>
      <c r="H8" s="53"/>
      <c r="I8" s="53" t="s">
        <v>7</v>
      </c>
      <c r="J8" s="67"/>
    </row>
    <row r="9" spans="1:13" ht="15" thickBot="1" x14ac:dyDescent="0.35">
      <c r="A9" s="63"/>
      <c r="B9" s="64"/>
      <c r="C9" s="66"/>
      <c r="D9" s="66"/>
      <c r="E9" s="66"/>
      <c r="F9" s="66"/>
      <c r="G9" s="64"/>
      <c r="H9" s="64"/>
      <c r="I9" s="64"/>
      <c r="J9" s="68"/>
    </row>
    <row r="10" spans="1:13" ht="30.75" customHeight="1" x14ac:dyDescent="0.3">
      <c r="A10" s="31" t="s">
        <v>59</v>
      </c>
      <c r="B10" s="32"/>
      <c r="C10" s="33">
        <v>70852164421</v>
      </c>
      <c r="D10" s="34"/>
      <c r="E10" s="17" t="s">
        <v>19</v>
      </c>
      <c r="F10" s="17"/>
      <c r="G10" s="35">
        <v>210</v>
      </c>
      <c r="H10" s="36"/>
      <c r="I10" s="37" t="s">
        <v>60</v>
      </c>
      <c r="J10" s="38"/>
    </row>
    <row r="11" spans="1:13" ht="30.75" customHeight="1" x14ac:dyDescent="0.3">
      <c r="A11" s="39" t="s">
        <v>57</v>
      </c>
      <c r="B11" s="39"/>
      <c r="C11" s="17">
        <v>62226620908</v>
      </c>
      <c r="D11" s="17"/>
      <c r="E11" s="17" t="s">
        <v>19</v>
      </c>
      <c r="F11" s="17"/>
      <c r="G11" s="18">
        <v>93.07</v>
      </c>
      <c r="H11" s="18"/>
      <c r="I11" s="40" t="s">
        <v>21</v>
      </c>
      <c r="J11" s="41"/>
    </row>
    <row r="12" spans="1:13" ht="27" customHeight="1" x14ac:dyDescent="0.3">
      <c r="A12" s="39" t="s">
        <v>59</v>
      </c>
      <c r="B12" s="39"/>
      <c r="C12" s="17">
        <v>74887997071</v>
      </c>
      <c r="D12" s="17"/>
      <c r="E12" s="17" t="s">
        <v>19</v>
      </c>
      <c r="F12" s="17"/>
      <c r="G12" s="18">
        <v>459.94</v>
      </c>
      <c r="H12" s="18"/>
      <c r="I12" s="12" t="s">
        <v>21</v>
      </c>
      <c r="J12" s="13"/>
    </row>
    <row r="13" spans="1:13" ht="27" customHeight="1" x14ac:dyDescent="0.3">
      <c r="A13" s="12" t="s">
        <v>68</v>
      </c>
      <c r="B13" s="13"/>
      <c r="C13" s="22">
        <v>89836623071</v>
      </c>
      <c r="D13" s="23"/>
      <c r="E13" s="22" t="s">
        <v>19</v>
      </c>
      <c r="F13" s="23"/>
      <c r="G13" s="22">
        <v>402.16</v>
      </c>
      <c r="H13" s="23"/>
      <c r="I13" s="12" t="s">
        <v>21</v>
      </c>
      <c r="J13" s="13"/>
    </row>
    <row r="14" spans="1:13" ht="27" customHeight="1" x14ac:dyDescent="0.3">
      <c r="A14" s="12" t="s">
        <v>46</v>
      </c>
      <c r="B14" s="13"/>
      <c r="C14" s="22">
        <v>11374156664</v>
      </c>
      <c r="D14" s="23"/>
      <c r="E14" s="22" t="s">
        <v>43</v>
      </c>
      <c r="F14" s="23"/>
      <c r="G14" s="24">
        <f>294.43+146.2</f>
        <v>440.63</v>
      </c>
      <c r="H14" s="25"/>
      <c r="I14" s="12" t="s">
        <v>21</v>
      </c>
      <c r="J14" s="13"/>
    </row>
    <row r="15" spans="1:13" ht="27.75" customHeight="1" x14ac:dyDescent="0.3">
      <c r="A15" s="40" t="s">
        <v>80</v>
      </c>
      <c r="B15" s="41"/>
      <c r="C15" s="42" t="s">
        <v>81</v>
      </c>
      <c r="D15" s="43"/>
      <c r="E15" s="42" t="s">
        <v>20</v>
      </c>
      <c r="F15" s="43"/>
      <c r="G15" s="44">
        <f>78.75+286.84+660.1+659.58</f>
        <v>1685.27</v>
      </c>
      <c r="H15" s="45"/>
      <c r="I15" s="12" t="s">
        <v>21</v>
      </c>
      <c r="J15" s="13"/>
      <c r="M15" s="1"/>
    </row>
    <row r="16" spans="1:13" ht="27.75" customHeight="1" x14ac:dyDescent="0.3">
      <c r="A16" s="12" t="s">
        <v>58</v>
      </c>
      <c r="B16" s="13"/>
      <c r="C16" s="22">
        <v>45732233774</v>
      </c>
      <c r="D16" s="23"/>
      <c r="E16" s="22" t="s">
        <v>19</v>
      </c>
      <c r="F16" s="23"/>
      <c r="G16" s="24">
        <v>266.88</v>
      </c>
      <c r="H16" s="25"/>
      <c r="I16" s="12" t="s">
        <v>21</v>
      </c>
      <c r="J16" s="13"/>
      <c r="M16" s="1"/>
    </row>
    <row r="17" spans="1:15" ht="27.75" customHeight="1" x14ac:dyDescent="0.3">
      <c r="A17" s="12" t="s">
        <v>62</v>
      </c>
      <c r="B17" s="13"/>
      <c r="C17" s="22" t="s">
        <v>61</v>
      </c>
      <c r="D17" s="23"/>
      <c r="E17" s="22" t="s">
        <v>20</v>
      </c>
      <c r="F17" s="23"/>
      <c r="G17" s="24">
        <v>307.10000000000002</v>
      </c>
      <c r="H17" s="25"/>
      <c r="I17" s="12" t="s">
        <v>21</v>
      </c>
      <c r="J17" s="13"/>
      <c r="M17" s="1"/>
    </row>
    <row r="18" spans="1:15" ht="27.75" customHeight="1" x14ac:dyDescent="0.3">
      <c r="A18" s="26" t="s">
        <v>65</v>
      </c>
      <c r="B18" s="9"/>
      <c r="C18" s="10">
        <v>35409850545</v>
      </c>
      <c r="D18" s="11"/>
      <c r="E18" s="10" t="s">
        <v>64</v>
      </c>
      <c r="F18" s="11"/>
      <c r="G18" s="14">
        <v>53.88</v>
      </c>
      <c r="H18" s="15"/>
      <c r="I18" s="12" t="s">
        <v>21</v>
      </c>
      <c r="J18" s="13"/>
      <c r="M18" s="1"/>
    </row>
    <row r="19" spans="1:15" ht="27.75" customHeight="1" x14ac:dyDescent="0.3">
      <c r="A19" s="26" t="s">
        <v>85</v>
      </c>
      <c r="B19" s="9"/>
      <c r="C19" s="10">
        <v>76169484118</v>
      </c>
      <c r="D19" s="11"/>
      <c r="E19" s="10" t="s">
        <v>20</v>
      </c>
      <c r="F19" s="11"/>
      <c r="G19" s="14">
        <v>410</v>
      </c>
      <c r="H19" s="15"/>
      <c r="I19" s="12" t="s">
        <v>21</v>
      </c>
      <c r="J19" s="13"/>
      <c r="M19" s="1"/>
    </row>
    <row r="20" spans="1:15" ht="38.25" customHeight="1" x14ac:dyDescent="0.3">
      <c r="A20" s="12" t="s">
        <v>35</v>
      </c>
      <c r="B20" s="13"/>
      <c r="C20" s="22">
        <v>63073332379</v>
      </c>
      <c r="D20" s="23"/>
      <c r="E20" s="22" t="s">
        <v>19</v>
      </c>
      <c r="F20" s="23"/>
      <c r="G20" s="24">
        <v>1196.24</v>
      </c>
      <c r="H20" s="25"/>
      <c r="I20" s="12" t="s">
        <v>36</v>
      </c>
      <c r="J20" s="13"/>
    </row>
    <row r="21" spans="1:15" ht="36" customHeight="1" x14ac:dyDescent="0.3">
      <c r="A21" s="26" t="s">
        <v>65</v>
      </c>
      <c r="B21" s="9"/>
      <c r="C21" s="10">
        <v>35409850545</v>
      </c>
      <c r="D21" s="11"/>
      <c r="E21" s="10" t="s">
        <v>64</v>
      </c>
      <c r="F21" s="11"/>
      <c r="G21" s="14">
        <v>379</v>
      </c>
      <c r="H21" s="15"/>
      <c r="I21" s="39" t="s">
        <v>44</v>
      </c>
      <c r="J21" s="39"/>
    </row>
    <row r="22" spans="1:15" ht="36" customHeight="1" x14ac:dyDescent="0.3">
      <c r="A22" s="26" t="s">
        <v>66</v>
      </c>
      <c r="B22" s="9"/>
      <c r="C22" s="10">
        <v>67041641563</v>
      </c>
      <c r="D22" s="11"/>
      <c r="E22" s="10" t="s">
        <v>19</v>
      </c>
      <c r="F22" s="11"/>
      <c r="G22" s="14">
        <v>203.31</v>
      </c>
      <c r="H22" s="15"/>
      <c r="I22" s="39" t="s">
        <v>44</v>
      </c>
      <c r="J22" s="39"/>
    </row>
    <row r="23" spans="1:15" ht="29.25" customHeight="1" x14ac:dyDescent="0.3">
      <c r="A23" s="12" t="s">
        <v>46</v>
      </c>
      <c r="B23" s="13"/>
      <c r="C23" s="22">
        <v>11374156664</v>
      </c>
      <c r="D23" s="23"/>
      <c r="E23" s="22" t="s">
        <v>43</v>
      </c>
      <c r="F23" s="23"/>
      <c r="G23" s="24">
        <v>94.91</v>
      </c>
      <c r="H23" s="25"/>
      <c r="I23" s="39" t="s">
        <v>44</v>
      </c>
      <c r="J23" s="39"/>
    </row>
    <row r="24" spans="1:15" ht="33.75" customHeight="1" x14ac:dyDescent="0.3">
      <c r="A24" s="26" t="s">
        <v>63</v>
      </c>
      <c r="B24" s="9"/>
      <c r="C24" s="10">
        <v>27266677858</v>
      </c>
      <c r="D24" s="11"/>
      <c r="E24" s="10" t="s">
        <v>20</v>
      </c>
      <c r="F24" s="11"/>
      <c r="G24" s="14">
        <v>372.13</v>
      </c>
      <c r="H24" s="15"/>
      <c r="I24" s="12" t="s">
        <v>47</v>
      </c>
      <c r="J24" s="13"/>
    </row>
    <row r="25" spans="1:15" ht="24.75" customHeight="1" x14ac:dyDescent="0.3">
      <c r="A25" s="26" t="s">
        <v>72</v>
      </c>
      <c r="B25" s="9"/>
      <c r="C25" s="10">
        <v>21523879111</v>
      </c>
      <c r="D25" s="11"/>
      <c r="E25" s="10" t="s">
        <v>43</v>
      </c>
      <c r="F25" s="11"/>
      <c r="G25" s="14">
        <v>358</v>
      </c>
      <c r="H25" s="15"/>
      <c r="I25" s="12" t="s">
        <v>47</v>
      </c>
      <c r="J25" s="13"/>
    </row>
    <row r="26" spans="1:15" ht="33.75" customHeight="1" x14ac:dyDescent="0.3">
      <c r="A26" s="40" t="s">
        <v>45</v>
      </c>
      <c r="B26" s="41"/>
      <c r="C26" s="42">
        <v>37927948281</v>
      </c>
      <c r="D26" s="43"/>
      <c r="E26" s="42" t="s">
        <v>19</v>
      </c>
      <c r="F26" s="43"/>
      <c r="G26" s="44">
        <v>1262.5</v>
      </c>
      <c r="H26" s="45"/>
      <c r="I26" s="12" t="s">
        <v>47</v>
      </c>
      <c r="J26" s="13"/>
      <c r="O26" s="1"/>
    </row>
    <row r="27" spans="1:15" ht="33.75" customHeight="1" x14ac:dyDescent="0.3">
      <c r="A27" s="12" t="s">
        <v>52</v>
      </c>
      <c r="B27" s="13"/>
      <c r="C27" s="22">
        <v>88448992592</v>
      </c>
      <c r="D27" s="23"/>
      <c r="E27" s="22" t="s">
        <v>20</v>
      </c>
      <c r="F27" s="23"/>
      <c r="G27" s="24">
        <v>84.38</v>
      </c>
      <c r="H27" s="25"/>
      <c r="I27" s="12" t="s">
        <v>42</v>
      </c>
      <c r="J27" s="13"/>
      <c r="O27" s="1"/>
    </row>
    <row r="28" spans="1:15" ht="27.75" customHeight="1" x14ac:dyDescent="0.3">
      <c r="A28" s="71" t="s">
        <v>22</v>
      </c>
      <c r="B28" s="71"/>
      <c r="C28" s="70">
        <v>87311810356</v>
      </c>
      <c r="D28" s="70"/>
      <c r="E28" s="70" t="s">
        <v>19</v>
      </c>
      <c r="F28" s="70"/>
      <c r="G28" s="16">
        <v>3.97</v>
      </c>
      <c r="H28" s="16"/>
      <c r="I28" s="39" t="s">
        <v>23</v>
      </c>
      <c r="J28" s="39"/>
      <c r="O28" s="1"/>
    </row>
    <row r="29" spans="1:15" ht="27.75" customHeight="1" x14ac:dyDescent="0.3">
      <c r="A29" s="26" t="s">
        <v>24</v>
      </c>
      <c r="B29" s="9"/>
      <c r="C29" s="10">
        <v>81793146560</v>
      </c>
      <c r="D29" s="11"/>
      <c r="E29" s="10" t="s">
        <v>19</v>
      </c>
      <c r="F29" s="11"/>
      <c r="G29" s="14">
        <v>62.02</v>
      </c>
      <c r="H29" s="15"/>
      <c r="I29" s="39" t="s">
        <v>23</v>
      </c>
      <c r="J29" s="39"/>
      <c r="O29" s="1"/>
    </row>
    <row r="30" spans="1:15" ht="27.75" customHeight="1" x14ac:dyDescent="0.3">
      <c r="A30" s="26" t="s">
        <v>84</v>
      </c>
      <c r="B30" s="9"/>
      <c r="C30" s="10">
        <v>92735071000</v>
      </c>
      <c r="D30" s="11"/>
      <c r="E30" s="10" t="s">
        <v>20</v>
      </c>
      <c r="F30" s="11"/>
      <c r="G30" s="14">
        <v>832.5</v>
      </c>
      <c r="H30" s="15"/>
      <c r="I30" s="39" t="s">
        <v>51</v>
      </c>
      <c r="J30" s="39"/>
      <c r="O30" s="1"/>
    </row>
    <row r="31" spans="1:15" ht="27.75" customHeight="1" x14ac:dyDescent="0.3">
      <c r="A31" s="26" t="s">
        <v>38</v>
      </c>
      <c r="B31" s="9"/>
      <c r="C31" s="10">
        <v>56826138353</v>
      </c>
      <c r="D31" s="11"/>
      <c r="E31" s="10" t="s">
        <v>20</v>
      </c>
      <c r="F31" s="11"/>
      <c r="G31" s="14">
        <v>206.67</v>
      </c>
      <c r="H31" s="15"/>
      <c r="I31" s="12" t="s">
        <v>25</v>
      </c>
      <c r="J31" s="13"/>
      <c r="O31" s="1"/>
    </row>
    <row r="32" spans="1:15" ht="27.75" customHeight="1" x14ac:dyDescent="0.3">
      <c r="A32" s="26" t="s">
        <v>41</v>
      </c>
      <c r="B32" s="9"/>
      <c r="C32" s="10">
        <v>78755598868</v>
      </c>
      <c r="D32" s="11"/>
      <c r="E32" s="10" t="s">
        <v>20</v>
      </c>
      <c r="F32" s="11"/>
      <c r="G32" s="14">
        <v>244.71</v>
      </c>
      <c r="H32" s="15"/>
      <c r="I32" s="12" t="s">
        <v>25</v>
      </c>
      <c r="J32" s="13"/>
      <c r="O32" s="1"/>
    </row>
    <row r="33" spans="1:15" ht="27.75" customHeight="1" x14ac:dyDescent="0.3">
      <c r="A33" s="26" t="s">
        <v>26</v>
      </c>
      <c r="B33" s="9"/>
      <c r="C33" s="27" t="s">
        <v>27</v>
      </c>
      <c r="D33" s="28"/>
      <c r="E33" s="10" t="s">
        <v>20</v>
      </c>
      <c r="F33" s="11"/>
      <c r="G33" s="14">
        <v>208.9</v>
      </c>
      <c r="H33" s="15"/>
      <c r="I33" s="39" t="s">
        <v>25</v>
      </c>
      <c r="J33" s="39"/>
      <c r="O33" s="1"/>
    </row>
    <row r="34" spans="1:15" ht="27" customHeight="1" x14ac:dyDescent="0.3">
      <c r="A34" s="26" t="s">
        <v>54</v>
      </c>
      <c r="B34" s="9"/>
      <c r="C34" s="27" t="s">
        <v>53</v>
      </c>
      <c r="D34" s="28"/>
      <c r="E34" s="27" t="s">
        <v>19</v>
      </c>
      <c r="F34" s="28"/>
      <c r="G34" s="29">
        <v>428</v>
      </c>
      <c r="H34" s="30"/>
      <c r="I34" s="12" t="s">
        <v>30</v>
      </c>
      <c r="J34" s="13"/>
    </row>
    <row r="35" spans="1:15" ht="46.5" customHeight="1" x14ac:dyDescent="0.3">
      <c r="A35" s="26" t="s">
        <v>28</v>
      </c>
      <c r="B35" s="9"/>
      <c r="C35" s="27" t="s">
        <v>29</v>
      </c>
      <c r="D35" s="28"/>
      <c r="E35" s="10" t="s">
        <v>19</v>
      </c>
      <c r="F35" s="11"/>
      <c r="G35" s="14">
        <v>132.63999999999999</v>
      </c>
      <c r="H35" s="15"/>
      <c r="I35" s="12" t="s">
        <v>30</v>
      </c>
      <c r="J35" s="13"/>
    </row>
    <row r="36" spans="1:15" ht="27.75" customHeight="1" x14ac:dyDescent="0.3">
      <c r="A36" s="8" t="s">
        <v>31</v>
      </c>
      <c r="B36" s="9"/>
      <c r="C36" s="10">
        <v>82888704837</v>
      </c>
      <c r="D36" s="11"/>
      <c r="E36" s="10" t="s">
        <v>20</v>
      </c>
      <c r="F36" s="11"/>
      <c r="G36" s="14">
        <f>43.75+82</f>
        <v>125.75</v>
      </c>
      <c r="H36" s="15"/>
      <c r="I36" s="39" t="s">
        <v>30</v>
      </c>
      <c r="J36" s="39"/>
    </row>
    <row r="37" spans="1:15" ht="27.75" customHeight="1" x14ac:dyDescent="0.3">
      <c r="A37" s="8" t="s">
        <v>83</v>
      </c>
      <c r="B37" s="9"/>
      <c r="C37" s="10">
        <v>28753835270</v>
      </c>
      <c r="D37" s="11"/>
      <c r="E37" s="10" t="s">
        <v>79</v>
      </c>
      <c r="F37" s="11"/>
      <c r="G37" s="14">
        <v>156.25</v>
      </c>
      <c r="H37" s="15"/>
      <c r="I37" s="39" t="s">
        <v>30</v>
      </c>
      <c r="J37" s="39"/>
    </row>
    <row r="38" spans="1:15" ht="27.75" customHeight="1" x14ac:dyDescent="0.3">
      <c r="A38" s="8" t="s">
        <v>39</v>
      </c>
      <c r="B38" s="9"/>
      <c r="C38" s="10">
        <v>71981294715</v>
      </c>
      <c r="D38" s="11"/>
      <c r="E38" s="10" t="s">
        <v>40</v>
      </c>
      <c r="F38" s="11"/>
      <c r="G38" s="14">
        <v>37.5</v>
      </c>
      <c r="H38" s="15"/>
      <c r="I38" s="12" t="s">
        <v>30</v>
      </c>
      <c r="J38" s="13"/>
    </row>
    <row r="39" spans="1:15" ht="27.75" customHeight="1" x14ac:dyDescent="0.3">
      <c r="A39" s="8" t="s">
        <v>32</v>
      </c>
      <c r="B39" s="9"/>
      <c r="C39" s="10">
        <v>49345779336</v>
      </c>
      <c r="D39" s="11"/>
      <c r="E39" s="10" t="s">
        <v>20</v>
      </c>
      <c r="F39" s="11"/>
      <c r="G39" s="14">
        <v>33.19</v>
      </c>
      <c r="H39" s="15"/>
      <c r="I39" s="12" t="s">
        <v>9</v>
      </c>
      <c r="J39" s="13"/>
    </row>
    <row r="40" spans="1:15" ht="27.75" customHeight="1" x14ac:dyDescent="0.3">
      <c r="A40" s="8" t="s">
        <v>75</v>
      </c>
      <c r="B40" s="9"/>
      <c r="C40" s="10" t="s">
        <v>74</v>
      </c>
      <c r="D40" s="11"/>
      <c r="E40" s="10" t="s">
        <v>20</v>
      </c>
      <c r="F40" s="11"/>
      <c r="G40" s="14">
        <v>782</v>
      </c>
      <c r="H40" s="15"/>
      <c r="I40" s="12" t="s">
        <v>73</v>
      </c>
      <c r="J40" s="13"/>
    </row>
    <row r="41" spans="1:15" ht="27.75" customHeight="1" x14ac:dyDescent="0.3">
      <c r="A41" s="8" t="s">
        <v>82</v>
      </c>
      <c r="B41" s="9"/>
      <c r="C41" s="10">
        <v>56519191789</v>
      </c>
      <c r="D41" s="11"/>
      <c r="E41" s="10" t="s">
        <v>20</v>
      </c>
      <c r="F41" s="11"/>
      <c r="G41" s="14">
        <v>173.45</v>
      </c>
      <c r="H41" s="15"/>
      <c r="I41" s="12" t="s">
        <v>73</v>
      </c>
      <c r="J41" s="13"/>
    </row>
    <row r="42" spans="1:15" ht="27.75" customHeight="1" x14ac:dyDescent="0.3">
      <c r="A42" s="12" t="s">
        <v>48</v>
      </c>
      <c r="B42" s="13"/>
      <c r="C42" s="22">
        <v>71474870971</v>
      </c>
      <c r="D42" s="23"/>
      <c r="E42" s="22" t="s">
        <v>49</v>
      </c>
      <c r="F42" s="23"/>
      <c r="G42" s="24">
        <v>18.920000000000002</v>
      </c>
      <c r="H42" s="25"/>
      <c r="I42" s="12" t="s">
        <v>50</v>
      </c>
      <c r="J42" s="13"/>
    </row>
    <row r="43" spans="1:15" ht="30" customHeight="1" x14ac:dyDescent="0.3">
      <c r="A43" s="12" t="s">
        <v>55</v>
      </c>
      <c r="B43" s="13"/>
      <c r="C43" s="10">
        <v>47335605918</v>
      </c>
      <c r="D43" s="11"/>
      <c r="E43" s="10" t="s">
        <v>56</v>
      </c>
      <c r="F43" s="11"/>
      <c r="G43" s="14">
        <v>869.13</v>
      </c>
      <c r="H43" s="15"/>
      <c r="I43" s="12" t="s">
        <v>50</v>
      </c>
      <c r="J43" s="13"/>
    </row>
    <row r="44" spans="1:15" ht="30" customHeight="1" x14ac:dyDescent="0.3">
      <c r="A44" s="12" t="s">
        <v>71</v>
      </c>
      <c r="B44" s="13"/>
      <c r="C44" s="10" t="s">
        <v>70</v>
      </c>
      <c r="D44" s="11"/>
      <c r="E44" s="10" t="s">
        <v>20</v>
      </c>
      <c r="F44" s="11"/>
      <c r="G44" s="10">
        <v>289.01</v>
      </c>
      <c r="H44" s="11"/>
      <c r="I44" s="12" t="s">
        <v>50</v>
      </c>
      <c r="J44" s="13"/>
    </row>
    <row r="45" spans="1:15" ht="30" customHeight="1" x14ac:dyDescent="0.3">
      <c r="A45" s="12" t="s">
        <v>57</v>
      </c>
      <c r="B45" s="13"/>
      <c r="C45" s="10">
        <v>62226620908</v>
      </c>
      <c r="D45" s="11"/>
      <c r="E45" s="10" t="s">
        <v>19</v>
      </c>
      <c r="F45" s="11"/>
      <c r="G45" s="10">
        <v>224.96</v>
      </c>
      <c r="H45" s="11"/>
      <c r="I45" s="12" t="s">
        <v>50</v>
      </c>
      <c r="J45" s="13"/>
    </row>
    <row r="46" spans="1:15" x14ac:dyDescent="0.3">
      <c r="A46" s="8" t="s">
        <v>33</v>
      </c>
      <c r="B46" s="9"/>
      <c r="C46" s="10">
        <v>52508873833</v>
      </c>
      <c r="D46" s="11"/>
      <c r="E46" s="10" t="s">
        <v>20</v>
      </c>
      <c r="F46" s="11"/>
      <c r="G46" s="14">
        <v>103.95</v>
      </c>
      <c r="H46" s="15"/>
      <c r="I46" s="12" t="s">
        <v>34</v>
      </c>
      <c r="J46" s="13"/>
    </row>
    <row r="47" spans="1:15" x14ac:dyDescent="0.3">
      <c r="A47" s="8" t="s">
        <v>32</v>
      </c>
      <c r="B47" s="9"/>
      <c r="C47" s="10">
        <v>49345779336</v>
      </c>
      <c r="D47" s="11"/>
      <c r="E47" s="10" t="s">
        <v>20</v>
      </c>
      <c r="F47" s="11"/>
      <c r="G47" s="16">
        <v>2375</v>
      </c>
      <c r="H47" s="16"/>
      <c r="I47" s="12" t="s">
        <v>76</v>
      </c>
      <c r="J47" s="13"/>
    </row>
    <row r="48" spans="1:15" x14ac:dyDescent="0.3">
      <c r="A48" s="8" t="s">
        <v>77</v>
      </c>
      <c r="B48" s="9"/>
      <c r="C48" s="10">
        <v>13653700851</v>
      </c>
      <c r="D48" s="11"/>
      <c r="E48" s="10" t="s">
        <v>79</v>
      </c>
      <c r="F48" s="11"/>
      <c r="G48" s="16">
        <v>2454.52</v>
      </c>
      <c r="H48" s="16"/>
      <c r="I48" s="12" t="s">
        <v>78</v>
      </c>
      <c r="J48" s="13"/>
    </row>
    <row r="49" spans="1:10" x14ac:dyDescent="0.3">
      <c r="A49" s="46" t="s">
        <v>18</v>
      </c>
      <c r="B49" s="47"/>
      <c r="C49" s="47"/>
      <c r="D49" s="47"/>
      <c r="E49" s="47"/>
      <c r="F49" s="48"/>
      <c r="G49" s="49">
        <f>SUM(G10:H48)</f>
        <v>18042.439999999999</v>
      </c>
      <c r="H49" s="49"/>
      <c r="I49" s="49"/>
      <c r="J49" s="49"/>
    </row>
    <row r="50" spans="1:10" x14ac:dyDescent="0.3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3">
      <c r="A51" s="51" t="s">
        <v>10</v>
      </c>
      <c r="B51" s="51"/>
      <c r="C51" s="5"/>
      <c r="D51" s="5"/>
      <c r="E51" s="5"/>
      <c r="F51" s="5"/>
      <c r="G51" s="5"/>
      <c r="H51" s="5"/>
      <c r="I51" s="5"/>
      <c r="J51" s="5"/>
    </row>
    <row r="52" spans="1:10" ht="15" thickBo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">
      <c r="A53" s="52" t="s">
        <v>11</v>
      </c>
      <c r="B53" s="53"/>
      <c r="C53" s="56" t="s">
        <v>12</v>
      </c>
      <c r="D53" s="57"/>
      <c r="E53" s="57"/>
      <c r="F53" s="57"/>
      <c r="G53" s="57"/>
      <c r="H53" s="57"/>
      <c r="I53" s="57"/>
      <c r="J53" s="58"/>
    </row>
    <row r="54" spans="1:10" x14ac:dyDescent="0.3">
      <c r="A54" s="54"/>
      <c r="B54" s="55"/>
      <c r="C54" s="59"/>
      <c r="D54" s="60"/>
      <c r="E54" s="60"/>
      <c r="F54" s="60"/>
      <c r="G54" s="60"/>
      <c r="H54" s="60"/>
      <c r="I54" s="60"/>
      <c r="J54" s="61"/>
    </row>
    <row r="55" spans="1:10" x14ac:dyDescent="0.3">
      <c r="A55" s="50">
        <v>123187.15</v>
      </c>
      <c r="B55" s="50"/>
      <c r="C55" s="19" t="s">
        <v>13</v>
      </c>
      <c r="D55" s="19"/>
      <c r="E55" s="19"/>
      <c r="F55" s="19"/>
      <c r="G55" s="19"/>
      <c r="H55" s="19"/>
      <c r="I55" s="19"/>
      <c r="J55" s="19"/>
    </row>
    <row r="56" spans="1:10" x14ac:dyDescent="0.3">
      <c r="A56" s="50">
        <v>2574.7800000000002</v>
      </c>
      <c r="B56" s="50"/>
      <c r="C56" s="19" t="s">
        <v>14</v>
      </c>
      <c r="D56" s="19"/>
      <c r="E56" s="19"/>
      <c r="F56" s="19"/>
      <c r="G56" s="19"/>
      <c r="H56" s="19"/>
      <c r="I56" s="19"/>
      <c r="J56" s="19"/>
    </row>
    <row r="57" spans="1:10" x14ac:dyDescent="0.3">
      <c r="A57" s="20">
        <v>24623.97</v>
      </c>
      <c r="B57" s="21"/>
      <c r="C57" s="8" t="s">
        <v>37</v>
      </c>
      <c r="D57" s="26"/>
      <c r="E57" s="26"/>
      <c r="F57" s="26"/>
      <c r="G57" s="26"/>
      <c r="H57" s="26"/>
      <c r="I57" s="26"/>
      <c r="J57" s="9"/>
    </row>
    <row r="58" spans="1:10" x14ac:dyDescent="0.3">
      <c r="A58" s="50">
        <v>20715.82</v>
      </c>
      <c r="B58" s="50"/>
      <c r="C58" s="19" t="s">
        <v>15</v>
      </c>
      <c r="D58" s="19"/>
      <c r="E58" s="19"/>
      <c r="F58" s="19"/>
      <c r="G58" s="19"/>
      <c r="H58" s="19"/>
      <c r="I58" s="19"/>
      <c r="J58" s="19"/>
    </row>
    <row r="59" spans="1:10" x14ac:dyDescent="0.3">
      <c r="A59" s="50">
        <v>153.16</v>
      </c>
      <c r="B59" s="50"/>
      <c r="C59" s="19" t="s">
        <v>16</v>
      </c>
      <c r="D59" s="19"/>
      <c r="E59" s="19"/>
      <c r="F59" s="19"/>
      <c r="G59" s="19"/>
      <c r="H59" s="19"/>
      <c r="I59" s="19"/>
      <c r="J59" s="19"/>
    </row>
    <row r="60" spans="1:10" x14ac:dyDescent="0.3">
      <c r="A60" s="50">
        <v>2089.8200000000002</v>
      </c>
      <c r="B60" s="50"/>
      <c r="C60" s="19" t="s">
        <v>17</v>
      </c>
      <c r="D60" s="19"/>
      <c r="E60" s="19"/>
      <c r="F60" s="19"/>
      <c r="G60" s="19"/>
      <c r="H60" s="19"/>
      <c r="I60" s="19"/>
      <c r="J60" s="19"/>
    </row>
    <row r="61" spans="1:10" x14ac:dyDescent="0.3">
      <c r="A61" s="20">
        <f>87200</f>
        <v>87200</v>
      </c>
      <c r="B61" s="21"/>
      <c r="C61" s="19" t="s">
        <v>67</v>
      </c>
      <c r="D61" s="19"/>
      <c r="E61" s="19"/>
      <c r="F61" s="19"/>
      <c r="G61" s="19"/>
      <c r="H61" s="19"/>
      <c r="I61" s="19"/>
      <c r="J61" s="19"/>
    </row>
    <row r="62" spans="1:10" x14ac:dyDescent="0.3">
      <c r="A62" s="2" t="s">
        <v>18</v>
      </c>
      <c r="B62" s="3">
        <f>SUM(A55:B61)</f>
        <v>260544.7</v>
      </c>
    </row>
  </sheetData>
  <mergeCells count="223">
    <mergeCell ref="G35:H35"/>
    <mergeCell ref="E35:F35"/>
    <mergeCell ref="I29:J29"/>
    <mergeCell ref="I31:J31"/>
    <mergeCell ref="C31:D31"/>
    <mergeCell ref="E31:F31"/>
    <mergeCell ref="C29:D29"/>
    <mergeCell ref="E29:F29"/>
    <mergeCell ref="A33:B33"/>
    <mergeCell ref="C32:D32"/>
    <mergeCell ref="E32:F32"/>
    <mergeCell ref="A31:B31"/>
    <mergeCell ref="E33:F33"/>
    <mergeCell ref="G33:H33"/>
    <mergeCell ref="C33:D33"/>
    <mergeCell ref="A29:B29"/>
    <mergeCell ref="I32:J32"/>
    <mergeCell ref="G32:H32"/>
    <mergeCell ref="I33:J33"/>
    <mergeCell ref="A35:B35"/>
    <mergeCell ref="C35:D35"/>
    <mergeCell ref="E30:F30"/>
    <mergeCell ref="G30:H30"/>
    <mergeCell ref="I30:J30"/>
    <mergeCell ref="G27:H27"/>
    <mergeCell ref="I27:J27"/>
    <mergeCell ref="A32:B32"/>
    <mergeCell ref="A20:B20"/>
    <mergeCell ref="E20:F20"/>
    <mergeCell ref="I20:J20"/>
    <mergeCell ref="G20:H20"/>
    <mergeCell ref="G29:H29"/>
    <mergeCell ref="I28:J28"/>
    <mergeCell ref="E28:F28"/>
    <mergeCell ref="G28:H28"/>
    <mergeCell ref="C28:D28"/>
    <mergeCell ref="A27:B27"/>
    <mergeCell ref="C27:D27"/>
    <mergeCell ref="I23:J23"/>
    <mergeCell ref="E27:F27"/>
    <mergeCell ref="A28:B28"/>
    <mergeCell ref="G31:H31"/>
    <mergeCell ref="A24:B24"/>
    <mergeCell ref="C24:D24"/>
    <mergeCell ref="E24:F24"/>
    <mergeCell ref="G24:H24"/>
    <mergeCell ref="I24:J24"/>
    <mergeCell ref="C20:D20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I35:J35"/>
    <mergeCell ref="A39:B39"/>
    <mergeCell ref="G46:H46"/>
    <mergeCell ref="I46:J46"/>
    <mergeCell ref="E12:F12"/>
    <mergeCell ref="G12:H12"/>
    <mergeCell ref="I12:J12"/>
    <mergeCell ref="A15:B15"/>
    <mergeCell ref="C15:D15"/>
    <mergeCell ref="E15:F15"/>
    <mergeCell ref="I15:J15"/>
    <mergeCell ref="A23:B23"/>
    <mergeCell ref="C23:D23"/>
    <mergeCell ref="E23:F23"/>
    <mergeCell ref="G23:H23"/>
    <mergeCell ref="A16:B16"/>
    <mergeCell ref="C16:D16"/>
    <mergeCell ref="E16:F16"/>
    <mergeCell ref="I16:J16"/>
    <mergeCell ref="G16:H16"/>
    <mergeCell ref="A17:B17"/>
    <mergeCell ref="C17:D17"/>
    <mergeCell ref="E17:F17"/>
    <mergeCell ref="G17:H17"/>
    <mergeCell ref="C60:J60"/>
    <mergeCell ref="A49:F49"/>
    <mergeCell ref="G49:J49"/>
    <mergeCell ref="A58:B58"/>
    <mergeCell ref="A59:B59"/>
    <mergeCell ref="A60:B60"/>
    <mergeCell ref="A51:B51"/>
    <mergeCell ref="A53:B54"/>
    <mergeCell ref="C53:J54"/>
    <mergeCell ref="A55:B55"/>
    <mergeCell ref="A56:B56"/>
    <mergeCell ref="C55:J55"/>
    <mergeCell ref="C56:J56"/>
    <mergeCell ref="C58:J58"/>
    <mergeCell ref="C59:J59"/>
    <mergeCell ref="A57:B57"/>
    <mergeCell ref="C57:J57"/>
    <mergeCell ref="I36:J36"/>
    <mergeCell ref="A36:B36"/>
    <mergeCell ref="C36:D36"/>
    <mergeCell ref="E36:F36"/>
    <mergeCell ref="I39:J39"/>
    <mergeCell ref="A37:B37"/>
    <mergeCell ref="C37:D37"/>
    <mergeCell ref="E37:F37"/>
    <mergeCell ref="G37:H37"/>
    <mergeCell ref="G36:H36"/>
    <mergeCell ref="I37:J37"/>
    <mergeCell ref="A42:B42"/>
    <mergeCell ref="C42:D42"/>
    <mergeCell ref="E42:F42"/>
    <mergeCell ref="G42:H42"/>
    <mergeCell ref="I42:J42"/>
    <mergeCell ref="A40:B40"/>
    <mergeCell ref="C40:D40"/>
    <mergeCell ref="E40:F40"/>
    <mergeCell ref="G40:H40"/>
    <mergeCell ref="I40:J40"/>
    <mergeCell ref="C39:D39"/>
    <mergeCell ref="E39:F39"/>
    <mergeCell ref="G39:H39"/>
    <mergeCell ref="A38:B38"/>
    <mergeCell ref="C38:D38"/>
    <mergeCell ref="E38:F38"/>
    <mergeCell ref="G38:H38"/>
    <mergeCell ref="I38:J38"/>
    <mergeCell ref="E25:F25"/>
    <mergeCell ref="G25:H25"/>
    <mergeCell ref="I25:J25"/>
    <mergeCell ref="I26:J26"/>
    <mergeCell ref="A12:B12"/>
    <mergeCell ref="C12:D12"/>
    <mergeCell ref="G15:H15"/>
    <mergeCell ref="I17:J17"/>
    <mergeCell ref="A18:B18"/>
    <mergeCell ref="A25:B25"/>
    <mergeCell ref="A19:B19"/>
    <mergeCell ref="C19:D19"/>
    <mergeCell ref="E19:F19"/>
    <mergeCell ref="G19:H19"/>
    <mergeCell ref="I19:J19"/>
    <mergeCell ref="A10:B10"/>
    <mergeCell ref="C10:D10"/>
    <mergeCell ref="E10:F10"/>
    <mergeCell ref="G10:H10"/>
    <mergeCell ref="I10:J10"/>
    <mergeCell ref="A21:B21"/>
    <mergeCell ref="C21:D21"/>
    <mergeCell ref="E21:F21"/>
    <mergeCell ref="G21:H21"/>
    <mergeCell ref="I21:J21"/>
    <mergeCell ref="A11:B11"/>
    <mergeCell ref="C11:D11"/>
    <mergeCell ref="I11:J11"/>
    <mergeCell ref="G18:H18"/>
    <mergeCell ref="I18:J18"/>
    <mergeCell ref="A14:B14"/>
    <mergeCell ref="C14:D14"/>
    <mergeCell ref="E14:F14"/>
    <mergeCell ref="G14:H14"/>
    <mergeCell ref="I14:J14"/>
    <mergeCell ref="C18:D18"/>
    <mergeCell ref="E18:F18"/>
    <mergeCell ref="A34:B34"/>
    <mergeCell ref="C34:D34"/>
    <mergeCell ref="E34:F34"/>
    <mergeCell ref="G34:H34"/>
    <mergeCell ref="I34:J34"/>
    <mergeCell ref="I22:J22"/>
    <mergeCell ref="G22:H22"/>
    <mergeCell ref="C22:D22"/>
    <mergeCell ref="E22:F22"/>
    <mergeCell ref="A22:B22"/>
    <mergeCell ref="A30:B30"/>
    <mergeCell ref="C30:D30"/>
    <mergeCell ref="A26:B26"/>
    <mergeCell ref="C26:D26"/>
    <mergeCell ref="E26:F26"/>
    <mergeCell ref="G26:H26"/>
    <mergeCell ref="C25:D25"/>
    <mergeCell ref="A48:B48"/>
    <mergeCell ref="C48:D48"/>
    <mergeCell ref="E48:F48"/>
    <mergeCell ref="G48:H48"/>
    <mergeCell ref="I48:J48"/>
    <mergeCell ref="E11:F11"/>
    <mergeCell ref="G11:H11"/>
    <mergeCell ref="C61:J61"/>
    <mergeCell ref="A61:B61"/>
    <mergeCell ref="A13:B13"/>
    <mergeCell ref="C13:D13"/>
    <mergeCell ref="E13:F13"/>
    <mergeCell ref="G13:H13"/>
    <mergeCell ref="I13:J13"/>
    <mergeCell ref="A44:B44"/>
    <mergeCell ref="A45:B45"/>
    <mergeCell ref="C44:D44"/>
    <mergeCell ref="C45:D45"/>
    <mergeCell ref="E44:F44"/>
    <mergeCell ref="G44:H44"/>
    <mergeCell ref="E45:F45"/>
    <mergeCell ref="G45:H45"/>
    <mergeCell ref="I44:J44"/>
    <mergeCell ref="I45:J45"/>
    <mergeCell ref="A41:B41"/>
    <mergeCell ref="C41:D41"/>
    <mergeCell ref="E41:F41"/>
    <mergeCell ref="I41:J41"/>
    <mergeCell ref="G41:H41"/>
    <mergeCell ref="A47:B47"/>
    <mergeCell ref="C47:D47"/>
    <mergeCell ref="E47:F47"/>
    <mergeCell ref="G47:H47"/>
    <mergeCell ref="I47:J47"/>
    <mergeCell ref="A46:B46"/>
    <mergeCell ref="C46:D46"/>
    <mergeCell ref="E46:F46"/>
    <mergeCell ref="A43:B43"/>
    <mergeCell ref="C43:D43"/>
    <mergeCell ref="E43:F43"/>
    <mergeCell ref="G43:H43"/>
    <mergeCell ref="I43:J43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Prosinac 2025</vt:lpstr>
      <vt:lpstr>'Prosinac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2026-02-06T08:38:50Z</dcterms:modified>
</cp:coreProperties>
</file>